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t Payo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;[Red](&quot;$&quot;#,##0.00);&quot;—&quot;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C9A227"/>
      <sz val="9"/>
    </font>
    <font>
      <name val="Calibri"/>
      <b val="1"/>
      <color rgb="00FFFFFF"/>
      <sz val="18"/>
    </font>
    <font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A1A1A"/>
      <sz val="12"/>
    </font>
    <font>
      <b val="1"/>
      <color rgb="001A1A1A"/>
    </font>
    <font>
      <i val="1"/>
      <color rgb="00555555"/>
      <sz val="10"/>
    </font>
  </fonts>
  <fills count="4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AFAF8"/>
      </patternFill>
    </fill>
  </fills>
  <borders count="3">
    <border>
      <left/>
      <right/>
      <top/>
      <bottom/>
      <diagonal/>
    </border>
    <border>
      <bottom style="medium">
        <color rgb="00C9A227"/>
      </bottom>
    </border>
    <border>
      <left style="thick">
        <color rgb="00C9A227"/>
      </left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indent="1"/>
    </xf>
    <xf numFmtId="0" fontId="2" fillId="2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164" fontId="0" fillId="0" borderId="0" pivotButton="0" quotePrefix="0" xfId="0"/>
    <xf numFmtId="165" fontId="0" fillId="0" borderId="0" pivotButton="0" quotePrefix="0" xfId="0"/>
    <xf numFmtId="0" fontId="5" fillId="3" borderId="2" applyAlignment="1" pivotButton="0" quotePrefix="0" xfId="0">
      <alignment horizontal="left" vertical="center" indent="1"/>
    </xf>
    <xf numFmtId="0" fontId="6" fillId="3" borderId="0" pivotButton="0" quotePrefix="0" xfId="0"/>
    <xf numFmtId="164" fontId="6" fillId="3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4" customWidth="1" min="3" max="3"/>
    <col width="14" customWidth="1" min="4" max="4"/>
    <col width="14" customWidth="1" min="5" max="5"/>
    <col width="16" customWidth="1" min="6" max="6"/>
    <col width="16" customWidth="1" min="7" max="7"/>
    <col width="4" customWidth="1" min="8" max="8"/>
  </cols>
  <sheetData>
    <row r="1">
      <c r="B1" s="1" t="inlineStr">
        <is>
          <t>WELVORN FINANCIAL · TEMPLATE</t>
        </is>
      </c>
    </row>
    <row r="2" ht="36" customHeight="1">
      <c r="B2" s="2" t="inlineStr">
        <is>
          <t>Debt Payoff Worksheet</t>
        </is>
      </c>
    </row>
    <row r="3">
      <c r="B3" s="3" t="inlineStr">
        <is>
          <t>List each debt. Avalanche = highest APR first. Snowball = smallest balance first.</t>
        </is>
      </c>
    </row>
    <row r="5">
      <c r="B5" s="4" t="inlineStr">
        <is>
          <t>Debt</t>
        </is>
      </c>
      <c r="C5" s="4" t="inlineStr">
        <is>
          <t>Balance</t>
        </is>
      </c>
      <c r="D5" s="4" t="inlineStr">
        <is>
          <t>APR</t>
        </is>
      </c>
      <c r="E5" s="4" t="inlineStr">
        <is>
          <t>Min Payment</t>
        </is>
      </c>
      <c r="F5" s="4" t="inlineStr">
        <is>
          <t>Extra Payment</t>
        </is>
      </c>
      <c r="G5" s="4" t="inlineStr">
        <is>
          <t>Total Payment</t>
        </is>
      </c>
      <c r="H5" s="4" t="inlineStr">
        <is>
          <t>Months to Payoff</t>
        </is>
      </c>
    </row>
    <row r="6">
      <c r="B6" t="inlineStr">
        <is>
          <t>Credit card — Chase</t>
        </is>
      </c>
      <c r="C6" s="5" t="n">
        <v>6800</v>
      </c>
      <c r="D6" s="6" t="n">
        <v>0.2299</v>
      </c>
      <c r="E6" s="5" t="n">
        <v>175</v>
      </c>
      <c r="F6" s="5" t="n">
        <v>200</v>
      </c>
      <c r="G6" s="5">
        <f>E6+F6</f>
        <v/>
      </c>
      <c r="H6">
        <f>IFERROR(IF(G6*12&gt;C6*D6,ROUNDUP(NPER(D6/12,-G6,C6),0),"never"),"-")</f>
        <v/>
      </c>
    </row>
    <row r="7">
      <c r="B7" t="inlineStr">
        <is>
          <t>Credit card — Amex</t>
        </is>
      </c>
      <c r="C7" s="5" t="n">
        <v>3200</v>
      </c>
      <c r="D7" s="6" t="n">
        <v>0.1899</v>
      </c>
      <c r="E7" s="5" t="n">
        <v>95</v>
      </c>
      <c r="F7" s="5" t="n">
        <v>0</v>
      </c>
      <c r="G7" s="5">
        <f>E7+F7</f>
        <v/>
      </c>
      <c r="H7">
        <f>IFERROR(IF(G7*12&gt;C7*D7,ROUNDUP(NPER(D7/12,-G7,C7),0),"never"),"-")</f>
        <v/>
      </c>
    </row>
    <row r="8">
      <c r="B8" t="inlineStr">
        <is>
          <t>Auto loan</t>
        </is>
      </c>
      <c r="C8" s="5" t="n">
        <v>14500</v>
      </c>
      <c r="D8" s="6" t="n">
        <v>0.0649</v>
      </c>
      <c r="E8" s="5" t="n">
        <v>320</v>
      </c>
      <c r="F8" s="5" t="n">
        <v>0</v>
      </c>
      <c r="G8" s="5">
        <f>E8+F8</f>
        <v/>
      </c>
      <c r="H8">
        <f>IFERROR(IF(G8*12&gt;C8*D8,ROUNDUP(NPER(D8/12,-G8,C8),0),"never"),"-")</f>
        <v/>
      </c>
    </row>
    <row r="9">
      <c r="B9" t="inlineStr">
        <is>
          <t>Student loan</t>
        </is>
      </c>
      <c r="C9" s="5" t="n">
        <v>22000</v>
      </c>
      <c r="D9" s="6" t="n">
        <v>0.0525</v>
      </c>
      <c r="E9" s="5" t="n">
        <v>240</v>
      </c>
      <c r="F9" s="5" t="n">
        <v>0</v>
      </c>
      <c r="G9" s="5">
        <f>E9+F9</f>
        <v/>
      </c>
      <c r="H9">
        <f>IFERROR(IF(G9*12&gt;C9*D9,ROUNDUP(NPER(D9/12,-G9,C9),0),"never"),"-")</f>
        <v/>
      </c>
    </row>
    <row r="10">
      <c r="B10" t="inlineStr">
        <is>
          <t>Personal loan</t>
        </is>
      </c>
      <c r="C10" s="5" t="n">
        <v>5500</v>
      </c>
      <c r="D10" s="6" t="n">
        <v>0.1199</v>
      </c>
      <c r="E10" s="5" t="n">
        <v>165</v>
      </c>
      <c r="F10" s="5" t="n">
        <v>0</v>
      </c>
      <c r="G10" s="5">
        <f>E10+F10</f>
        <v/>
      </c>
      <c r="H10">
        <f>IFERROR(IF(G10*12&gt;C10*D10,ROUNDUP(NPER(D10/12,-G10,C10),0),"never"),"-")</f>
        <v/>
      </c>
    </row>
    <row r="11">
      <c r="C11" s="5" t="n"/>
      <c r="D11" s="6" t="n"/>
      <c r="E11" s="5" t="n"/>
      <c r="F11" s="5" t="n">
        <v>0</v>
      </c>
      <c r="G11" s="5">
        <f>E11+F11</f>
        <v/>
      </c>
      <c r="H11">
        <f>IFERROR(IF(G11*12&gt;C11*D11,ROUNDUP(NPER(D11/12,-G11,C11),0),"never"),"-")</f>
        <v/>
      </c>
    </row>
    <row r="12">
      <c r="C12" s="5" t="n"/>
      <c r="D12" s="6" t="n"/>
      <c r="E12" s="5" t="n"/>
      <c r="F12" s="5" t="n">
        <v>0</v>
      </c>
      <c r="G12" s="5">
        <f>E12+F12</f>
        <v/>
      </c>
      <c r="H12">
        <f>IFERROR(IF(G12*12&gt;C12*D12,ROUNDUP(NPER(D12/12,-G12,C12),0),"never"),"-")</f>
        <v/>
      </c>
    </row>
    <row r="13">
      <c r="C13" s="5" t="n"/>
      <c r="D13" s="6" t="n"/>
      <c r="E13" s="5" t="n"/>
      <c r="F13" s="5" t="n">
        <v>0</v>
      </c>
      <c r="G13" s="5">
        <f>E13+F13</f>
        <v/>
      </c>
      <c r="H13">
        <f>IFERROR(IF(G13*12&gt;C13*D13,ROUNDUP(NPER(D13/12,-G13,C13),0),"never"),"-")</f>
        <v/>
      </c>
    </row>
    <row r="15" ht="22" customHeight="1">
      <c r="B15" s="7" t="inlineStr">
        <is>
          <t>TOTALS</t>
        </is>
      </c>
    </row>
    <row r="16">
      <c r="B16" s="8" t="inlineStr">
        <is>
          <t>Total debt</t>
        </is>
      </c>
      <c r="C16" s="9">
        <f>SUM(C6:C13)</f>
        <v/>
      </c>
      <c r="E16" s="9">
        <f>SUM(E6:E13)</f>
        <v/>
      </c>
      <c r="F16" s="9">
        <f>SUM(F6:F13)</f>
        <v/>
      </c>
      <c r="G16" s="9">
        <f>SUM(G6:G13)</f>
        <v/>
      </c>
    </row>
    <row r="19" ht="22" customHeight="1">
      <c r="B19" s="7" t="inlineStr">
        <is>
          <t>METHOD COMPARISON</t>
        </is>
      </c>
    </row>
    <row r="20">
      <c r="B20" s="10" t="inlineStr">
        <is>
          <t>Avalanche — pay extra on highest APR first. Lowest total interest.</t>
        </is>
      </c>
    </row>
    <row r="21">
      <c r="B21" s="10" t="inlineStr">
        <is>
          <t>Snowball — pay extra on smallest balance first. Fastest psychological wins.</t>
        </is>
      </c>
    </row>
    <row r="22">
      <c r="B22" s="10" t="inlineStr">
        <is>
          <t>Rule of thumb: if you've quit payoff plans before, choose snowball.</t>
        </is>
      </c>
    </row>
  </sheetData>
  <mergeCells count="3">
    <mergeCell ref="B2:G2"/>
    <mergeCell ref="B19:G19"/>
    <mergeCell ref="B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2026-06-29T03:24:23Z</dcterms:created>
  <dcterms:modified xmlns:dcterms="http://purl.org/dc/terms/" xmlns:xsi="http://www.w3.org/2001/XMLSchema-instance" xsi:type="dcterms:W3CDTF">2026-06-29T03:24:23Z</dcterms:modified>
</cp:coreProperties>
</file>